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СН\Documents\Дом с добром\Отчеты в ГЖИ за 2019 г\"/>
    </mc:Choice>
  </mc:AlternateContent>
  <bookViews>
    <workbookView xWindow="0" yWindow="0" windowWidth="7065" windowHeight="7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4" i="1" s="1"/>
  <c r="I30" i="1" s="1"/>
  <c r="I33" i="1"/>
  <c r="I29" i="1" s="1"/>
  <c r="I46" i="1" l="1"/>
</calcChain>
</file>

<file path=xl/sharedStrings.xml><?xml version="1.0" encoding="utf-8"?>
<sst xmlns="http://schemas.openxmlformats.org/spreadsheetml/2006/main" count="54" uniqueCount="43">
  <si>
    <t>ООО УК "Дом с добром"</t>
  </si>
  <si>
    <t>ОТЧЕТ</t>
  </si>
  <si>
    <t>№ строки</t>
  </si>
  <si>
    <t>Показатель</t>
  </si>
  <si>
    <t>Сумма (руб.)</t>
  </si>
  <si>
    <t>Задолженность на начало периода по содержанию</t>
  </si>
  <si>
    <t>Начислено на лицевой счет МКД за содержание :</t>
  </si>
  <si>
    <t>в том числе:</t>
  </si>
  <si>
    <t>управление</t>
  </si>
  <si>
    <t>содержание</t>
  </si>
  <si>
    <t>Выполнено работ (оказано услуг), всего:</t>
  </si>
  <si>
    <t>3.1.</t>
  </si>
  <si>
    <t>Управление</t>
  </si>
  <si>
    <t>3.2.</t>
  </si>
  <si>
    <t>Содержание в том числе:</t>
  </si>
  <si>
    <t>Уборка территории,озеленение (з/пл.дворн. хоз.инвентарь)</t>
  </si>
  <si>
    <t>Содержание мест общего пользов. (з/пл.хоз инв.моющ.ср, зам.замк)</t>
  </si>
  <si>
    <t>Паспортный стол</t>
  </si>
  <si>
    <t>Аварийное круглосуточное обслуживание</t>
  </si>
  <si>
    <t>Задолженность  МКД на конец периода (стр.1 + стр.2 – стр.3)</t>
  </si>
  <si>
    <t xml:space="preserve">Фактические расходы по выполнению работ </t>
  </si>
  <si>
    <t>Перерасчеты из-за ненадлежащего качества оказанных услуг и (или) выполненных работ по содержанию жилого помещения</t>
  </si>
  <si>
    <t>Задолженность собственников на начало года</t>
  </si>
  <si>
    <t>Начислено собственникам/потребителям всего:</t>
  </si>
  <si>
    <t>За содержание</t>
  </si>
  <si>
    <t>Оплачено собственникам всего:</t>
  </si>
  <si>
    <t>Задолженность собственников на конец  2019 года</t>
  </si>
  <si>
    <t xml:space="preserve">       Адрес: ул. 50 лет Октября, д. 23</t>
  </si>
  <si>
    <t>ИНН/КПП 7203479800/720301001</t>
  </si>
  <si>
    <t>Капитальный ремонт</t>
  </si>
  <si>
    <t>Комплексное обслуживание лифтового оборудования</t>
  </si>
  <si>
    <t>Тоавтоматических запирающих устройств дверей поъездов</t>
  </si>
  <si>
    <t>ХВС на СОИ</t>
  </si>
  <si>
    <t>Электроэнергия в целях СОИ</t>
  </si>
  <si>
    <t>Текущий ремонт системы водоотведения в подвале</t>
  </si>
  <si>
    <t>Вывоз снега</t>
  </si>
  <si>
    <t>3.3.</t>
  </si>
  <si>
    <t>3.4.</t>
  </si>
  <si>
    <t>3.5.</t>
  </si>
  <si>
    <t>3.6.</t>
  </si>
  <si>
    <t>3.7.</t>
  </si>
  <si>
    <t xml:space="preserve"> о выполнении договора на  управлене, содержание и текущий ремонт</t>
  </si>
  <si>
    <t>общего имущества МКД, расположенному по адресу: ул. 50 лет Октября, д.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</si>
</sst>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ont="1" applyBorder="1" applyAlignment="1"/>
    <xf numFmtId="164" fontId="1" fillId="0" borderId="1" xfId="0" applyNumberFormat="1" applyFont="1" applyBorder="1"/>
    <xf numFmtId="0" fontId="0" fillId="0" borderId="0" xfId="0" applyAlignment="1"/>
    <xf numFmtId="0" fontId="0" fillId="0" borderId="0" xfId="0" applyFont="1" applyAlignment="1"/>
    <xf numFmtId="164" fontId="1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16" workbookViewId="0">
      <selection activeCell="A29" sqref="A29:XFD29"/>
    </sheetView>
  </sheetViews>
  <sheetFormatPr defaultRowHeight="15" x14ac:dyDescent="0.25"/>
  <cols>
    <col min="9" max="9" width="14.42578125" customWidth="1"/>
  </cols>
  <sheetData>
    <row r="1" spans="1:9" x14ac:dyDescent="0.25">
      <c r="A1" s="1"/>
      <c r="B1" s="1"/>
      <c r="C1" s="1"/>
      <c r="D1" s="1"/>
      <c r="E1" s="1"/>
      <c r="F1" s="1"/>
      <c r="G1" s="24" t="s">
        <v>0</v>
      </c>
      <c r="H1" s="24"/>
      <c r="I1" s="24"/>
    </row>
    <row r="2" spans="1:9" x14ac:dyDescent="0.25">
      <c r="A2" s="1"/>
      <c r="B2" s="1"/>
      <c r="C2" s="1"/>
      <c r="D2" s="1"/>
      <c r="E2" s="1"/>
      <c r="F2" s="24" t="s">
        <v>28</v>
      </c>
      <c r="G2" s="24"/>
      <c r="H2" s="24"/>
      <c r="I2" s="24"/>
    </row>
    <row r="3" spans="1:9" x14ac:dyDescent="0.25">
      <c r="A3" s="1"/>
      <c r="B3" s="1"/>
      <c r="C3" s="1"/>
      <c r="D3" s="1"/>
      <c r="E3" s="1"/>
      <c r="F3" s="8"/>
      <c r="G3" s="9" t="s">
        <v>27</v>
      </c>
      <c r="H3" s="9"/>
      <c r="I3" s="9"/>
    </row>
    <row r="4" spans="1:9" x14ac:dyDescent="0.25">
      <c r="A4" s="25" t="s">
        <v>1</v>
      </c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6" t="s">
        <v>41</v>
      </c>
      <c r="B5" s="27"/>
      <c r="C5" s="27"/>
      <c r="D5" s="27"/>
      <c r="E5" s="27"/>
      <c r="F5" s="27"/>
      <c r="G5" s="27"/>
      <c r="H5" s="27"/>
      <c r="I5" s="27"/>
    </row>
    <row r="6" spans="1:9" x14ac:dyDescent="0.25">
      <c r="A6" s="27" t="s">
        <v>42</v>
      </c>
      <c r="B6" s="27"/>
      <c r="C6" s="27"/>
      <c r="D6" s="27"/>
      <c r="E6" s="27"/>
      <c r="F6" s="27"/>
      <c r="G6" s="27"/>
      <c r="H6" s="27"/>
      <c r="I6" s="27"/>
    </row>
    <row r="8" spans="1:9" x14ac:dyDescent="0.25">
      <c r="A8" s="4" t="s">
        <v>2</v>
      </c>
      <c r="B8" s="28" t="s">
        <v>3</v>
      </c>
      <c r="C8" s="28"/>
      <c r="D8" s="28"/>
      <c r="E8" s="28"/>
      <c r="F8" s="28"/>
      <c r="G8" s="28"/>
      <c r="H8" s="28"/>
      <c r="I8" s="4" t="s">
        <v>4</v>
      </c>
    </row>
    <row r="9" spans="1:9" x14ac:dyDescent="0.25">
      <c r="A9" s="12">
        <v>1</v>
      </c>
      <c r="B9" s="20" t="s">
        <v>5</v>
      </c>
      <c r="C9" s="20"/>
      <c r="D9" s="20"/>
      <c r="E9" s="20"/>
      <c r="F9" s="20"/>
      <c r="G9" s="20"/>
      <c r="H9" s="20"/>
      <c r="I9" s="7"/>
    </row>
    <row r="10" spans="1:9" x14ac:dyDescent="0.25">
      <c r="A10" s="12">
        <v>2</v>
      </c>
      <c r="B10" s="20" t="s">
        <v>6</v>
      </c>
      <c r="C10" s="20"/>
      <c r="D10" s="20"/>
      <c r="E10" s="20"/>
      <c r="F10" s="20"/>
      <c r="G10" s="20"/>
      <c r="H10" s="20"/>
      <c r="I10" s="7">
        <v>226716.16</v>
      </c>
    </row>
    <row r="11" spans="1:9" x14ac:dyDescent="0.25">
      <c r="A11" s="3"/>
      <c r="B11" s="16" t="s">
        <v>7</v>
      </c>
      <c r="C11" s="16"/>
      <c r="D11" s="16"/>
      <c r="E11" s="16"/>
      <c r="F11" s="16"/>
      <c r="G11" s="16"/>
      <c r="H11" s="16"/>
      <c r="I11" s="5"/>
    </row>
    <row r="12" spans="1:9" x14ac:dyDescent="0.25">
      <c r="A12" s="3"/>
      <c r="B12" s="17" t="s">
        <v>8</v>
      </c>
      <c r="C12" s="18"/>
      <c r="D12" s="18"/>
      <c r="E12" s="18"/>
      <c r="F12" s="18"/>
      <c r="G12" s="18"/>
      <c r="H12" s="19"/>
      <c r="I12" s="5">
        <v>23986.16</v>
      </c>
    </row>
    <row r="13" spans="1:9" x14ac:dyDescent="0.25">
      <c r="A13" s="3"/>
      <c r="B13" s="17" t="s">
        <v>9</v>
      </c>
      <c r="C13" s="18"/>
      <c r="D13" s="18"/>
      <c r="E13" s="18"/>
      <c r="F13" s="18"/>
      <c r="G13" s="18"/>
      <c r="H13" s="19"/>
      <c r="I13" s="5">
        <v>71190.240000000005</v>
      </c>
    </row>
    <row r="14" spans="1:9" x14ac:dyDescent="0.25">
      <c r="A14" s="12">
        <v>3</v>
      </c>
      <c r="B14" s="20" t="s">
        <v>10</v>
      </c>
      <c r="C14" s="20"/>
      <c r="D14" s="20"/>
      <c r="E14" s="20"/>
      <c r="F14" s="20"/>
      <c r="G14" s="20"/>
      <c r="H14" s="20"/>
      <c r="I14" s="7">
        <f>I16+I17+I24+I25+I26+I27+I28</f>
        <v>211280.91999999998</v>
      </c>
    </row>
    <row r="15" spans="1:9" x14ac:dyDescent="0.25">
      <c r="A15" s="3"/>
      <c r="B15" s="16" t="s">
        <v>7</v>
      </c>
      <c r="C15" s="16"/>
      <c r="D15" s="16"/>
      <c r="E15" s="16"/>
      <c r="F15" s="16"/>
      <c r="G15" s="16"/>
      <c r="H15" s="16"/>
      <c r="I15" s="2"/>
    </row>
    <row r="16" spans="1:9" x14ac:dyDescent="0.25">
      <c r="A16" s="14" t="s">
        <v>11</v>
      </c>
      <c r="B16" s="21" t="s">
        <v>12</v>
      </c>
      <c r="C16" s="22"/>
      <c r="D16" s="22"/>
      <c r="E16" s="22"/>
      <c r="F16" s="22"/>
      <c r="G16" s="22"/>
      <c r="H16" s="23"/>
      <c r="I16" s="7">
        <v>31289.96</v>
      </c>
    </row>
    <row r="17" spans="1:11" x14ac:dyDescent="0.25">
      <c r="A17" s="12" t="s">
        <v>13</v>
      </c>
      <c r="B17" s="21" t="s">
        <v>14</v>
      </c>
      <c r="C17" s="22"/>
      <c r="D17" s="22"/>
      <c r="E17" s="22"/>
      <c r="F17" s="22"/>
      <c r="G17" s="22"/>
      <c r="H17" s="23"/>
      <c r="I17" s="7">
        <f>SUM(I18:I23)</f>
        <v>70076.5</v>
      </c>
    </row>
    <row r="18" spans="1:11" x14ac:dyDescent="0.25">
      <c r="A18" s="3"/>
      <c r="B18" s="17" t="s">
        <v>15</v>
      </c>
      <c r="C18" s="18"/>
      <c r="D18" s="18"/>
      <c r="E18" s="18"/>
      <c r="F18" s="18"/>
      <c r="G18" s="18"/>
      <c r="H18" s="19"/>
      <c r="I18" s="6">
        <v>19137.599999999999</v>
      </c>
    </row>
    <row r="19" spans="1:11" x14ac:dyDescent="0.25">
      <c r="A19" s="3"/>
      <c r="B19" s="17" t="s">
        <v>16</v>
      </c>
      <c r="C19" s="18"/>
      <c r="D19" s="18"/>
      <c r="E19" s="18"/>
      <c r="F19" s="18"/>
      <c r="G19" s="18"/>
      <c r="H19" s="19"/>
      <c r="I19" s="6">
        <v>15813.75</v>
      </c>
      <c r="K19" s="1"/>
    </row>
    <row r="20" spans="1:11" x14ac:dyDescent="0.25">
      <c r="A20" s="3"/>
      <c r="B20" s="17" t="s">
        <v>17</v>
      </c>
      <c r="C20" s="18"/>
      <c r="D20" s="18"/>
      <c r="E20" s="18"/>
      <c r="F20" s="18"/>
      <c r="G20" s="18"/>
      <c r="H20" s="19"/>
      <c r="I20" s="6">
        <v>3011.91</v>
      </c>
    </row>
    <row r="21" spans="1:11" x14ac:dyDescent="0.25">
      <c r="A21" s="3"/>
      <c r="B21" s="17" t="s">
        <v>18</v>
      </c>
      <c r="C21" s="18"/>
      <c r="D21" s="18"/>
      <c r="E21" s="18"/>
      <c r="F21" s="18"/>
      <c r="G21" s="18"/>
      <c r="H21" s="19"/>
      <c r="I21" s="6">
        <v>12597.24</v>
      </c>
    </row>
    <row r="22" spans="1:11" x14ac:dyDescent="0.25">
      <c r="A22" s="3"/>
      <c r="B22" s="17" t="s">
        <v>35</v>
      </c>
      <c r="C22" s="18"/>
      <c r="D22" s="18"/>
      <c r="E22" s="18"/>
      <c r="F22" s="18"/>
      <c r="G22" s="18"/>
      <c r="H22" s="19"/>
      <c r="I22" s="6">
        <v>18400</v>
      </c>
    </row>
    <row r="23" spans="1:11" x14ac:dyDescent="0.25">
      <c r="A23" s="3"/>
      <c r="B23" s="17" t="s">
        <v>34</v>
      </c>
      <c r="C23" s="18"/>
      <c r="D23" s="18"/>
      <c r="E23" s="18"/>
      <c r="F23" s="18"/>
      <c r="G23" s="18"/>
      <c r="H23" s="19"/>
      <c r="I23" s="6">
        <v>1116</v>
      </c>
    </row>
    <row r="24" spans="1:11" x14ac:dyDescent="0.25">
      <c r="A24" s="15" t="s">
        <v>36</v>
      </c>
      <c r="B24" s="17" t="s">
        <v>33</v>
      </c>
      <c r="C24" s="18"/>
      <c r="D24" s="18"/>
      <c r="E24" s="18"/>
      <c r="F24" s="18"/>
      <c r="G24" s="18"/>
      <c r="H24" s="19"/>
      <c r="I24" s="29">
        <v>13220.9</v>
      </c>
    </row>
    <row r="25" spans="1:11" x14ac:dyDescent="0.25">
      <c r="A25" s="15" t="s">
        <v>37</v>
      </c>
      <c r="B25" s="17" t="s">
        <v>32</v>
      </c>
      <c r="C25" s="18"/>
      <c r="D25" s="18"/>
      <c r="E25" s="18"/>
      <c r="F25" s="18"/>
      <c r="G25" s="18"/>
      <c r="H25" s="19"/>
      <c r="I25" s="29">
        <v>822.92</v>
      </c>
    </row>
    <row r="26" spans="1:11" x14ac:dyDescent="0.25">
      <c r="A26" s="14" t="s">
        <v>38</v>
      </c>
      <c r="B26" s="17" t="s">
        <v>31</v>
      </c>
      <c r="C26" s="18"/>
      <c r="D26" s="18"/>
      <c r="E26" s="18"/>
      <c r="F26" s="18"/>
      <c r="G26" s="18"/>
      <c r="H26" s="19"/>
      <c r="I26" s="29">
        <v>12696</v>
      </c>
    </row>
    <row r="27" spans="1:11" x14ac:dyDescent="0.25">
      <c r="A27" s="15" t="s">
        <v>39</v>
      </c>
      <c r="B27" s="17" t="s">
        <v>30</v>
      </c>
      <c r="C27" s="18"/>
      <c r="D27" s="18"/>
      <c r="E27" s="18"/>
      <c r="F27" s="18"/>
      <c r="G27" s="18"/>
      <c r="H27" s="19"/>
      <c r="I27" s="29">
        <v>19154.64</v>
      </c>
    </row>
    <row r="28" spans="1:11" x14ac:dyDescent="0.25">
      <c r="A28" s="15" t="s">
        <v>40</v>
      </c>
      <c r="B28" s="17" t="s">
        <v>29</v>
      </c>
      <c r="C28" s="18"/>
      <c r="D28" s="18"/>
      <c r="E28" s="18"/>
      <c r="F28" s="18"/>
      <c r="G28" s="18"/>
      <c r="H28" s="19"/>
      <c r="I28" s="29">
        <v>64020</v>
      </c>
    </row>
    <row r="29" spans="1:11" x14ac:dyDescent="0.25">
      <c r="A29" s="12">
        <v>4</v>
      </c>
      <c r="B29" s="20" t="s">
        <v>19</v>
      </c>
      <c r="C29" s="20"/>
      <c r="D29" s="20"/>
      <c r="E29" s="20"/>
      <c r="F29" s="20"/>
      <c r="G29" s="20"/>
      <c r="H29" s="20"/>
      <c r="I29" s="13">
        <f>I33-I14</f>
        <v>15435.240000000049</v>
      </c>
    </row>
    <row r="30" spans="1:11" x14ac:dyDescent="0.25">
      <c r="A30" s="12">
        <v>5</v>
      </c>
      <c r="B30" s="20" t="s">
        <v>20</v>
      </c>
      <c r="C30" s="20"/>
      <c r="D30" s="20"/>
      <c r="E30" s="20"/>
      <c r="F30" s="20"/>
      <c r="G30" s="20"/>
      <c r="H30" s="20"/>
      <c r="I30" s="7">
        <f>I14</f>
        <v>211280.91999999998</v>
      </c>
    </row>
    <row r="31" spans="1:11" x14ac:dyDescent="0.25">
      <c r="A31" s="12">
        <v>6</v>
      </c>
      <c r="B31" s="20" t="s">
        <v>21</v>
      </c>
      <c r="C31" s="20"/>
      <c r="D31" s="20"/>
      <c r="E31" s="20"/>
      <c r="F31" s="20"/>
      <c r="G31" s="20"/>
      <c r="H31" s="20"/>
      <c r="I31" s="2"/>
    </row>
    <row r="32" spans="1:11" x14ac:dyDescent="0.25">
      <c r="A32" s="12">
        <v>7</v>
      </c>
      <c r="B32" s="20" t="s">
        <v>22</v>
      </c>
      <c r="C32" s="20"/>
      <c r="D32" s="20"/>
      <c r="E32" s="20"/>
      <c r="F32" s="20"/>
      <c r="G32" s="20"/>
      <c r="H32" s="20"/>
      <c r="I32" s="7"/>
    </row>
    <row r="33" spans="1:9" x14ac:dyDescent="0.25">
      <c r="A33" s="12">
        <v>8</v>
      </c>
      <c r="B33" s="20" t="s">
        <v>23</v>
      </c>
      <c r="C33" s="20"/>
      <c r="D33" s="20"/>
      <c r="E33" s="20"/>
      <c r="F33" s="20"/>
      <c r="G33" s="20"/>
      <c r="H33" s="20"/>
      <c r="I33" s="10">
        <f>SUM(I34:I41)</f>
        <v>226716.16000000003</v>
      </c>
    </row>
    <row r="34" spans="1:9" x14ac:dyDescent="0.25">
      <c r="A34" s="3"/>
      <c r="B34" s="16" t="s">
        <v>7</v>
      </c>
      <c r="C34" s="16"/>
      <c r="D34" s="16"/>
      <c r="E34" s="16"/>
      <c r="F34" s="16"/>
      <c r="G34" s="16"/>
      <c r="H34" s="16"/>
      <c r="I34" s="7"/>
    </row>
    <row r="35" spans="1:9" x14ac:dyDescent="0.25">
      <c r="A35" s="3"/>
      <c r="B35" s="17" t="s">
        <v>12</v>
      </c>
      <c r="C35" s="18"/>
      <c r="D35" s="18"/>
      <c r="E35" s="18"/>
      <c r="F35" s="18"/>
      <c r="G35" s="18"/>
      <c r="H35" s="19"/>
      <c r="I35" s="5">
        <v>23986.16</v>
      </c>
    </row>
    <row r="36" spans="1:9" x14ac:dyDescent="0.25">
      <c r="A36" s="3"/>
      <c r="B36" s="17" t="s">
        <v>24</v>
      </c>
      <c r="C36" s="18"/>
      <c r="D36" s="18"/>
      <c r="E36" s="18"/>
      <c r="F36" s="18"/>
      <c r="G36" s="18"/>
      <c r="H36" s="19"/>
      <c r="I36" s="5">
        <v>71190.240000000005</v>
      </c>
    </row>
    <row r="37" spans="1:9" s="1" customFormat="1" x14ac:dyDescent="0.25">
      <c r="A37" s="3"/>
      <c r="B37" s="17" t="s">
        <v>33</v>
      </c>
      <c r="C37" s="18"/>
      <c r="D37" s="18"/>
      <c r="E37" s="18"/>
      <c r="F37" s="18"/>
      <c r="G37" s="18"/>
      <c r="H37" s="19"/>
      <c r="I37" s="5">
        <v>30558.880000000001</v>
      </c>
    </row>
    <row r="38" spans="1:9" s="1" customFormat="1" x14ac:dyDescent="0.25">
      <c r="A38" s="3"/>
      <c r="B38" s="17" t="s">
        <v>32</v>
      </c>
      <c r="C38" s="18"/>
      <c r="D38" s="18"/>
      <c r="E38" s="18"/>
      <c r="F38" s="18"/>
      <c r="G38" s="18"/>
      <c r="H38" s="19"/>
      <c r="I38" s="5">
        <v>938.96</v>
      </c>
    </row>
    <row r="39" spans="1:9" s="1" customFormat="1" x14ac:dyDescent="0.25">
      <c r="A39" s="3"/>
      <c r="B39" s="17" t="s">
        <v>31</v>
      </c>
      <c r="C39" s="18"/>
      <c r="D39" s="18"/>
      <c r="E39" s="18"/>
      <c r="F39" s="18"/>
      <c r="G39" s="18"/>
      <c r="H39" s="19"/>
      <c r="I39" s="5">
        <v>6145.92</v>
      </c>
    </row>
    <row r="40" spans="1:9" s="1" customFormat="1" x14ac:dyDescent="0.25">
      <c r="A40" s="3"/>
      <c r="B40" s="17" t="s">
        <v>30</v>
      </c>
      <c r="C40" s="18"/>
      <c r="D40" s="18"/>
      <c r="E40" s="18"/>
      <c r="F40" s="18"/>
      <c r="G40" s="18"/>
      <c r="H40" s="19"/>
      <c r="I40" s="5">
        <v>29876</v>
      </c>
    </row>
    <row r="41" spans="1:9" s="1" customFormat="1" x14ac:dyDescent="0.25">
      <c r="A41" s="3"/>
      <c r="B41" s="17" t="s">
        <v>29</v>
      </c>
      <c r="C41" s="18"/>
      <c r="D41" s="18"/>
      <c r="E41" s="18"/>
      <c r="F41" s="18"/>
      <c r="G41" s="18"/>
      <c r="H41" s="19"/>
      <c r="I41" s="5">
        <v>64020</v>
      </c>
    </row>
    <row r="42" spans="1:9" x14ac:dyDescent="0.25">
      <c r="A42" s="12">
        <v>9</v>
      </c>
      <c r="B42" s="20" t="s">
        <v>25</v>
      </c>
      <c r="C42" s="20"/>
      <c r="D42" s="20"/>
      <c r="E42" s="20"/>
      <c r="F42" s="20"/>
      <c r="G42" s="20"/>
      <c r="H42" s="20"/>
      <c r="I42" s="7"/>
    </row>
    <row r="43" spans="1:9" x14ac:dyDescent="0.25">
      <c r="A43" s="12"/>
      <c r="B43" s="16" t="s">
        <v>7</v>
      </c>
      <c r="C43" s="16"/>
      <c r="D43" s="16"/>
      <c r="E43" s="16"/>
      <c r="F43" s="16"/>
      <c r="G43" s="16"/>
      <c r="H43" s="16"/>
      <c r="I43" s="7"/>
    </row>
    <row r="44" spans="1:9" x14ac:dyDescent="0.25">
      <c r="A44" s="12"/>
      <c r="B44" s="17" t="s">
        <v>12</v>
      </c>
      <c r="C44" s="18"/>
      <c r="D44" s="18"/>
      <c r="E44" s="18"/>
      <c r="F44" s="18"/>
      <c r="G44" s="18"/>
      <c r="H44" s="19"/>
      <c r="I44" s="5"/>
    </row>
    <row r="45" spans="1:9" x14ac:dyDescent="0.25">
      <c r="A45" s="12"/>
      <c r="B45" s="17" t="s">
        <v>24</v>
      </c>
      <c r="C45" s="18"/>
      <c r="D45" s="18"/>
      <c r="E45" s="18"/>
      <c r="F45" s="18"/>
      <c r="G45" s="18"/>
      <c r="H45" s="19"/>
      <c r="I45" s="11"/>
    </row>
    <row r="46" spans="1:9" x14ac:dyDescent="0.25">
      <c r="A46" s="12">
        <v>10</v>
      </c>
      <c r="B46" s="20" t="s">
        <v>26</v>
      </c>
      <c r="C46" s="20"/>
      <c r="D46" s="20"/>
      <c r="E46" s="20"/>
      <c r="F46" s="20"/>
      <c r="G46" s="20"/>
      <c r="H46" s="20"/>
      <c r="I46" s="7">
        <f>I33</f>
        <v>226716.16000000003</v>
      </c>
    </row>
  </sheetData>
  <mergeCells count="44">
    <mergeCell ref="B37:H37"/>
    <mergeCell ref="B38:H38"/>
    <mergeCell ref="B39:H39"/>
    <mergeCell ref="B40:H40"/>
    <mergeCell ref="B41:H41"/>
    <mergeCell ref="B23:H23"/>
    <mergeCell ref="B25:H25"/>
    <mergeCell ref="B27:H27"/>
    <mergeCell ref="B28:H28"/>
    <mergeCell ref="B22:H22"/>
    <mergeCell ref="B26:H26"/>
    <mergeCell ref="B24:H24"/>
    <mergeCell ref="B14:H14"/>
    <mergeCell ref="G1:I1"/>
    <mergeCell ref="F2:I2"/>
    <mergeCell ref="A4:I4"/>
    <mergeCell ref="A5:I5"/>
    <mergeCell ref="A6:I6"/>
    <mergeCell ref="B8:H8"/>
    <mergeCell ref="B9:H9"/>
    <mergeCell ref="B10:H10"/>
    <mergeCell ref="B11:H11"/>
    <mergeCell ref="B12:H12"/>
    <mergeCell ref="B13:H13"/>
    <mergeCell ref="B20:H20"/>
    <mergeCell ref="B21:H21"/>
    <mergeCell ref="B15:H15"/>
    <mergeCell ref="B16:H16"/>
    <mergeCell ref="B18:H18"/>
    <mergeCell ref="B19:H19"/>
    <mergeCell ref="B17:H17"/>
    <mergeCell ref="B29:H29"/>
    <mergeCell ref="B30:H30"/>
    <mergeCell ref="B31:H31"/>
    <mergeCell ref="B32:H32"/>
    <mergeCell ref="B33:H33"/>
    <mergeCell ref="B34:H34"/>
    <mergeCell ref="B35:H35"/>
    <mergeCell ref="B36:H36"/>
    <mergeCell ref="B43:H43"/>
    <mergeCell ref="B44:H44"/>
    <mergeCell ref="B45:H45"/>
    <mergeCell ref="B46:H46"/>
    <mergeCell ref="B42:H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ТСН</dc:creator>
  <cp:lastModifiedBy>ТСН</cp:lastModifiedBy>
  <dcterms:created xsi:type="dcterms:W3CDTF">2020-04-21T16:16:19Z</dcterms:created>
  <dcterms:modified xsi:type="dcterms:W3CDTF">2020-04-21T17:27:48Z</dcterms:modified>
</cp:coreProperties>
</file>